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<sst xmlns="http://schemas.openxmlformats.org/spreadsheetml/2006/main" count="130" uniqueCount="60">
  <si>
    <t>安顺市消防救援支队2026年面向社会公开招聘
政府专职消防员拟录用人员名单公示（第一批）</t>
  </si>
  <si>
    <t>序号</t>
  </si>
  <si>
    <t>姓名</t>
  </si>
  <si>
    <t>性别</t>
  </si>
  <si>
    <t>体能成绩1</t>
  </si>
  <si>
    <t>体能成绩2</t>
  </si>
  <si>
    <t>体能成绩3</t>
  </si>
  <si>
    <t>体能总成绩</t>
  </si>
  <si>
    <t>笔试成绩</t>
  </si>
  <si>
    <t>心理测试</t>
  </si>
  <si>
    <t>体检</t>
  </si>
  <si>
    <t>面试成绩</t>
  </si>
  <si>
    <t>总成绩
接警员：总成绩=体能成绩×30%+笔试成绩×30%+面试成绩×40%                                  训导员：总成绩=体能成绩×60%+面试成绩×40%；</t>
  </si>
  <si>
    <t>备注</t>
  </si>
  <si>
    <t>接警员</t>
  </si>
  <si>
    <r>
      <rPr>
        <sz val="14"/>
        <color theme="1"/>
        <rFont val="方正仿宋_GBK"/>
        <charset val="134"/>
      </rPr>
      <t>王浩然</t>
    </r>
  </si>
  <si>
    <r>
      <rPr>
        <sz val="14"/>
        <color theme="1"/>
        <rFont val="方正仿宋_GBK"/>
        <charset val="134"/>
      </rPr>
      <t>男</t>
    </r>
  </si>
  <si>
    <r>
      <rPr>
        <sz val="14"/>
        <color theme="1"/>
        <rFont val="方正仿宋_GBK"/>
        <charset val="134"/>
      </rPr>
      <t>合格</t>
    </r>
  </si>
  <si>
    <r>
      <rPr>
        <sz val="14"/>
        <rFont val="方正仿宋_GBK"/>
        <charset val="134"/>
      </rPr>
      <t>拟录用</t>
    </r>
  </si>
  <si>
    <r>
      <rPr>
        <sz val="14"/>
        <color theme="1"/>
        <rFont val="方正仿宋_GBK"/>
        <charset val="134"/>
      </rPr>
      <t>李钟珣</t>
    </r>
  </si>
  <si>
    <r>
      <rPr>
        <sz val="14"/>
        <color theme="1"/>
        <rFont val="方正仿宋_GBK"/>
        <charset val="134"/>
      </rPr>
      <t>女</t>
    </r>
  </si>
  <si>
    <r>
      <rPr>
        <sz val="14"/>
        <color theme="1"/>
        <rFont val="方正仿宋_GBK"/>
        <charset val="134"/>
      </rPr>
      <t>杨林峰</t>
    </r>
  </si>
  <si>
    <r>
      <rPr>
        <sz val="14"/>
        <color theme="1"/>
        <rFont val="方正仿宋_GBK"/>
        <charset val="134"/>
      </rPr>
      <t>递补</t>
    </r>
  </si>
  <si>
    <r>
      <rPr>
        <sz val="14"/>
        <color theme="1"/>
        <rFont val="方正仿宋_GBK"/>
        <charset val="134"/>
      </rPr>
      <t>查航航</t>
    </r>
  </si>
  <si>
    <r>
      <rPr>
        <sz val="14"/>
        <rFont val="方正仿宋_GBK"/>
        <charset val="134"/>
      </rPr>
      <t>放弃</t>
    </r>
  </si>
  <si>
    <r>
      <rPr>
        <sz val="14"/>
        <color theme="1"/>
        <rFont val="方正仿宋_GBK"/>
        <charset val="134"/>
      </rPr>
      <t>弃考</t>
    </r>
  </si>
  <si>
    <r>
      <rPr>
        <sz val="14"/>
        <color theme="1"/>
        <rFont val="方正仿宋_GBK"/>
        <charset val="134"/>
      </rPr>
      <t>沈若愚</t>
    </r>
  </si>
  <si>
    <r>
      <rPr>
        <sz val="14"/>
        <color theme="1"/>
        <rFont val="方正仿宋_GBK"/>
        <charset val="134"/>
      </rPr>
      <t>陈可欣</t>
    </r>
  </si>
  <si>
    <r>
      <rPr>
        <sz val="14"/>
        <rFont val="方正仿宋_GBK"/>
        <charset val="134"/>
      </rPr>
      <t>喻刚锐</t>
    </r>
  </si>
  <si>
    <r>
      <rPr>
        <sz val="14"/>
        <rFont val="方正仿宋_GBK"/>
        <charset val="134"/>
      </rPr>
      <t>男</t>
    </r>
  </si>
  <si>
    <r>
      <rPr>
        <sz val="14"/>
        <rFont val="方正仿宋_GBK"/>
        <charset val="134"/>
      </rPr>
      <t>不合格</t>
    </r>
  </si>
  <si>
    <r>
      <rPr>
        <sz val="14"/>
        <rFont val="方正仿宋_GBK"/>
        <charset val="134"/>
      </rPr>
      <t>淘汰</t>
    </r>
  </si>
  <si>
    <r>
      <rPr>
        <sz val="14"/>
        <rFont val="方正仿宋_GBK"/>
        <charset val="134"/>
      </rPr>
      <t>严天宇</t>
    </r>
  </si>
  <si>
    <r>
      <rPr>
        <sz val="14"/>
        <rFont val="方正仿宋_GBK"/>
        <charset val="134"/>
      </rPr>
      <t>卢子杭</t>
    </r>
  </si>
  <si>
    <r>
      <rPr>
        <sz val="14"/>
        <rFont val="方正仿宋_GBK"/>
        <charset val="134"/>
      </rPr>
      <t>张钦翌</t>
    </r>
  </si>
  <si>
    <r>
      <rPr>
        <sz val="14"/>
        <rFont val="方正仿宋_GBK"/>
        <charset val="134"/>
      </rPr>
      <t>胡进乾</t>
    </r>
  </si>
  <si>
    <r>
      <rPr>
        <sz val="14"/>
        <rFont val="方正仿宋_GBK"/>
        <charset val="134"/>
      </rPr>
      <t>罗子鸥</t>
    </r>
  </si>
  <si>
    <r>
      <rPr>
        <sz val="14"/>
        <rFont val="方正仿宋_GBK"/>
        <charset val="134"/>
      </rPr>
      <t>蒋国松</t>
    </r>
  </si>
  <si>
    <r>
      <rPr>
        <sz val="14"/>
        <rFont val="方正仿宋_GBK"/>
        <charset val="134"/>
      </rPr>
      <t>彭明涯</t>
    </r>
  </si>
  <si>
    <r>
      <rPr>
        <sz val="14"/>
        <rFont val="方正仿宋_GBK"/>
        <charset val="134"/>
      </rPr>
      <t>弃考</t>
    </r>
  </si>
  <si>
    <r>
      <rPr>
        <sz val="14"/>
        <rFont val="方正仿宋_GBK"/>
        <charset val="134"/>
      </rPr>
      <t>向奕霖</t>
    </r>
  </si>
  <si>
    <r>
      <rPr>
        <sz val="14"/>
        <rFont val="方正仿宋_GBK"/>
        <charset val="134"/>
      </rPr>
      <t>女</t>
    </r>
  </si>
  <si>
    <r>
      <rPr>
        <sz val="14"/>
        <rFont val="方正仿宋_GBK"/>
        <charset val="134"/>
      </rPr>
      <t>侯贻航</t>
    </r>
  </si>
  <si>
    <t>王宪</t>
  </si>
  <si>
    <t>训导员</t>
  </si>
  <si>
    <r>
      <rPr>
        <sz val="14"/>
        <color theme="1"/>
        <rFont val="方正仿宋_GBK"/>
        <charset val="134"/>
      </rPr>
      <t>赵永凯</t>
    </r>
  </si>
  <si>
    <r>
      <rPr>
        <sz val="14"/>
        <color theme="1"/>
        <rFont val="方正仿宋_GBK"/>
        <charset val="134"/>
      </rPr>
      <t>不涉及</t>
    </r>
  </si>
  <si>
    <r>
      <rPr>
        <sz val="14"/>
        <color theme="1"/>
        <rFont val="方正仿宋_GBK"/>
        <charset val="134"/>
      </rPr>
      <t>拟录用</t>
    </r>
  </si>
  <si>
    <r>
      <rPr>
        <sz val="14"/>
        <color theme="1"/>
        <rFont val="方正仿宋_GBK"/>
        <charset val="134"/>
      </rPr>
      <t>邱涛</t>
    </r>
  </si>
  <si>
    <r>
      <rPr>
        <sz val="14"/>
        <color theme="1"/>
        <rFont val="方正仿宋_GBK"/>
        <charset val="134"/>
      </rPr>
      <t>递补</t>
    </r>
    <r>
      <rPr>
        <sz val="14"/>
        <color theme="1"/>
        <rFont val="Times New Roman"/>
        <charset val="134"/>
      </rPr>
      <t>1</t>
    </r>
  </si>
  <si>
    <r>
      <rPr>
        <sz val="14"/>
        <color theme="1"/>
        <rFont val="方正仿宋_GBK"/>
        <charset val="134"/>
      </rPr>
      <t>张为</t>
    </r>
  </si>
  <si>
    <r>
      <rPr>
        <sz val="14"/>
        <color theme="1"/>
        <rFont val="方正仿宋_GBK"/>
        <charset val="134"/>
      </rPr>
      <t>递补</t>
    </r>
    <r>
      <rPr>
        <sz val="14"/>
        <color theme="1"/>
        <rFont val="Times New Roman"/>
        <charset val="134"/>
      </rPr>
      <t>2</t>
    </r>
  </si>
  <si>
    <r>
      <rPr>
        <sz val="14"/>
        <rFont val="方正仿宋_GBK"/>
        <charset val="134"/>
      </rPr>
      <t>陈璇璘</t>
    </r>
  </si>
  <si>
    <r>
      <rPr>
        <sz val="14"/>
        <rFont val="方正仿宋_GBK"/>
        <charset val="134"/>
      </rPr>
      <t>不涉及</t>
    </r>
  </si>
  <si>
    <r>
      <rPr>
        <sz val="14"/>
        <rFont val="方正仿宋_GBK"/>
        <charset val="134"/>
      </rPr>
      <t>合格</t>
    </r>
  </si>
  <si>
    <r>
      <rPr>
        <sz val="14"/>
        <rFont val="方正仿宋_GBK"/>
        <charset val="134"/>
      </rPr>
      <t>初检不合格（复检放弃）</t>
    </r>
  </si>
  <si>
    <r>
      <rPr>
        <sz val="14"/>
        <rFont val="方正仿宋_GBK"/>
        <charset val="134"/>
      </rPr>
      <t>汪宏恩</t>
    </r>
  </si>
  <si>
    <r>
      <rPr>
        <sz val="14"/>
        <rFont val="方正仿宋_GBK"/>
        <charset val="134"/>
      </rPr>
      <t>赵显俊</t>
    </r>
  </si>
  <si>
    <r>
      <rPr>
        <sz val="14"/>
        <rFont val="方正仿宋_GBK"/>
        <charset val="134"/>
      </rPr>
      <t>赵庆林</t>
    </r>
  </si>
  <si>
    <r>
      <rPr>
        <sz val="14"/>
        <rFont val="方正仿宋_GBK"/>
        <charset val="134"/>
      </rPr>
      <t>赵俊宇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</si>
</sst>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rgb="FFFF0000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Protection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6" fontId="6" fillId="4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6" fillId="4" borderId="2" xfId="0" applyNumberFormat="1" applyFont="1" applyFill="1" applyBorder="1" applyAlignment="1">
      <alignment horizontal="center" vertical="center" wrapText="1"/>
    </xf>
    <xf numFmtId="0" fontId="6" fillId="4" borderId="3" xfId="0" applyNumberFormat="1" applyFont="1" applyFill="1" applyBorder="1" applyAlignment="1">
      <alignment horizontal="center" vertical="center" wrapText="1"/>
    </xf>
    <xf numFmtId="0" fontId="6" fillId="4" borderId="4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176" fontId="5" fillId="5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6"/>
  <sheetViews>
    <sheetView tabSelected="1" zoomScale="85" zoomScaleNormal="85" workbookViewId="0">
      <pane ySplit="2" topLeftCell="A3" activePane="bottomLeft" state="frozen"/>
      <selection/>
      <selection pane="bottomLeft" activeCell="O12" sqref="O12"/>
    </sheetView>
  </sheetViews>
  <sheetFormatPr defaultColWidth="9" defaultRowHeight="13.5"/>
  <cols>
    <col min="1" max="1" width="4.76666666666667" style="4" customWidth="1"/>
    <col min="2" max="2" width="8.76666666666667" customWidth="1"/>
    <col min="3" max="3" width="7" customWidth="1"/>
    <col min="4" max="4" width="14.1083333333333" customWidth="1"/>
    <col min="5" max="5" width="12.5" customWidth="1"/>
    <col min="6" max="7" width="12.6333333333333" customWidth="1"/>
    <col min="8" max="8" width="16.6416666666667" customWidth="1"/>
    <col min="9" max="9" width="11.5" customWidth="1"/>
    <col min="10" max="10" width="18.7416666666667" customWidth="1"/>
    <col min="11" max="11" width="11.5" customWidth="1"/>
    <col min="12" max="12" width="47.1416666666667" customWidth="1"/>
    <col min="13" max="13" width="12" customWidth="1"/>
    <col min="14" max="14" width="13.3833333333333" customWidth="1"/>
  </cols>
  <sheetData>
    <row r="1" s="1" customFormat="1" ht="60.6" customHeight="1" spans="1:3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53" customHeight="1" spans="1:3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1" customFormat="1" ht="33" customHeight="1" spans="1:33">
      <c r="A3" s="6" t="s">
        <v>14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2" customFormat="1" ht="19.95" customHeight="1" spans="1:33">
      <c r="A4" s="7">
        <v>1</v>
      </c>
      <c r="B4" s="8" t="s">
        <v>15</v>
      </c>
      <c r="C4" s="8" t="s">
        <v>16</v>
      </c>
      <c r="D4" s="8">
        <v>90</v>
      </c>
      <c r="E4" s="8">
        <v>85</v>
      </c>
      <c r="F4" s="8">
        <v>100</v>
      </c>
      <c r="G4" s="8">
        <f t="shared" ref="G4:G9" si="0">D4*0.4+E4*0.3+F4*0.3</f>
        <v>91.5</v>
      </c>
      <c r="H4" s="8">
        <v>70</v>
      </c>
      <c r="I4" s="8" t="s">
        <v>17</v>
      </c>
      <c r="J4" s="8" t="s">
        <v>17</v>
      </c>
      <c r="K4" s="9">
        <v>84</v>
      </c>
      <c r="L4" s="10">
        <f>G4*0.3+H4*0.3+K4*0.4</f>
        <v>82.05</v>
      </c>
      <c r="M4" s="11" t="s">
        <v>18</v>
      </c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</row>
    <row r="5" s="2" customFormat="1" ht="19.95" customHeight="1" spans="1:33">
      <c r="A5" s="7">
        <v>2</v>
      </c>
      <c r="B5" s="8" t="s">
        <v>19</v>
      </c>
      <c r="C5" s="8" t="s">
        <v>20</v>
      </c>
      <c r="D5" s="13">
        <v>75</v>
      </c>
      <c r="E5" s="13">
        <v>100</v>
      </c>
      <c r="F5" s="13">
        <v>95</v>
      </c>
      <c r="G5" s="9">
        <f t="shared" si="0"/>
        <v>88.5</v>
      </c>
      <c r="H5" s="8">
        <v>66</v>
      </c>
      <c r="I5" s="8" t="s">
        <v>17</v>
      </c>
      <c r="J5" s="8" t="s">
        <v>17</v>
      </c>
      <c r="K5" s="9">
        <v>84</v>
      </c>
      <c r="L5" s="10">
        <f>G5*0.3+H5*0.3+K5*0.4</f>
        <v>79.95</v>
      </c>
      <c r="M5" s="11" t="s">
        <v>18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s="2" customFormat="1" ht="19.95" customHeight="1" spans="1:33">
      <c r="A6" s="7">
        <v>3</v>
      </c>
      <c r="B6" s="8" t="s">
        <v>21</v>
      </c>
      <c r="C6" s="8" t="s">
        <v>16</v>
      </c>
      <c r="D6" s="8">
        <v>85</v>
      </c>
      <c r="E6" s="8">
        <v>100</v>
      </c>
      <c r="F6" s="8">
        <v>90</v>
      </c>
      <c r="G6" s="9">
        <f t="shared" si="0"/>
        <v>91</v>
      </c>
      <c r="H6" s="8">
        <v>58</v>
      </c>
      <c r="I6" s="8" t="s">
        <v>17</v>
      </c>
      <c r="J6" s="8" t="s">
        <v>17</v>
      </c>
      <c r="K6" s="9">
        <v>80.67</v>
      </c>
      <c r="L6" s="10">
        <f>G6*0.3+H6*0.3+K6*0.4</f>
        <v>76.968</v>
      </c>
      <c r="M6" s="14" t="s">
        <v>22</v>
      </c>
    </row>
    <row r="7" s="2" customFormat="1" ht="19.95" customHeight="1" spans="1:33">
      <c r="A7" s="15">
        <v>4</v>
      </c>
      <c r="B7" s="16" t="s">
        <v>23</v>
      </c>
      <c r="C7" s="16" t="s">
        <v>16</v>
      </c>
      <c r="D7" s="16">
        <v>65</v>
      </c>
      <c r="E7" s="16">
        <v>60</v>
      </c>
      <c r="F7" s="16">
        <v>85</v>
      </c>
      <c r="G7" s="17">
        <f t="shared" si="0"/>
        <v>69.5</v>
      </c>
      <c r="H7" s="16">
        <v>50</v>
      </c>
      <c r="I7" s="16" t="s">
        <v>17</v>
      </c>
      <c r="J7" s="18" t="s">
        <v>24</v>
      </c>
      <c r="K7" s="19"/>
      <c r="L7" s="20"/>
      <c r="M7" s="16" t="s">
        <v>25</v>
      </c>
    </row>
    <row r="8" s="2" customFormat="1" ht="19.95" customHeight="1" spans="1:33">
      <c r="A8" s="15">
        <v>5</v>
      </c>
      <c r="B8" s="16" t="s">
        <v>26</v>
      </c>
      <c r="C8" s="16" t="s">
        <v>16</v>
      </c>
      <c r="D8" s="16">
        <v>85</v>
      </c>
      <c r="E8" s="16">
        <v>80</v>
      </c>
      <c r="F8" s="16">
        <v>90</v>
      </c>
      <c r="G8" s="17">
        <f t="shared" si="0"/>
        <v>85</v>
      </c>
      <c r="H8" s="16">
        <v>38</v>
      </c>
      <c r="I8" s="16" t="s">
        <v>17</v>
      </c>
      <c r="J8" s="18" t="s">
        <v>24</v>
      </c>
      <c r="K8" s="19"/>
      <c r="L8" s="20"/>
      <c r="M8" s="16" t="s">
        <v>25</v>
      </c>
    </row>
    <row r="9" s="2" customFormat="1" ht="19.95" customHeight="1" spans="1:33">
      <c r="A9" s="15">
        <v>6</v>
      </c>
      <c r="B9" s="16" t="s">
        <v>27</v>
      </c>
      <c r="C9" s="16" t="s">
        <v>20</v>
      </c>
      <c r="D9" s="18">
        <v>70</v>
      </c>
      <c r="E9" s="18">
        <v>100</v>
      </c>
      <c r="F9" s="18">
        <v>100</v>
      </c>
      <c r="G9" s="17">
        <f t="shared" si="0"/>
        <v>88</v>
      </c>
      <c r="H9" s="16">
        <v>40</v>
      </c>
      <c r="I9" s="16" t="s">
        <v>17</v>
      </c>
      <c r="J9" s="18" t="s">
        <v>24</v>
      </c>
      <c r="K9" s="19"/>
      <c r="L9" s="20"/>
      <c r="M9" s="16" t="s">
        <v>25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</row>
    <row r="10" s="3" customFormat="1" ht="19.95" customHeight="1" spans="1:33">
      <c r="A10" s="15">
        <v>7</v>
      </c>
      <c r="B10" s="18" t="s">
        <v>28</v>
      </c>
      <c r="C10" s="18" t="s">
        <v>29</v>
      </c>
      <c r="D10" s="21"/>
      <c r="E10" s="21" t="s">
        <v>30</v>
      </c>
      <c r="F10" s="21"/>
      <c r="G10" s="21"/>
      <c r="H10" s="18"/>
      <c r="I10" s="18"/>
      <c r="J10" s="18"/>
      <c r="K10" s="18"/>
      <c r="L10" s="18"/>
      <c r="M10" s="18" t="s">
        <v>31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</row>
    <row r="11" s="3" customFormat="1" ht="19.95" customHeight="1" spans="1:33">
      <c r="A11" s="15">
        <v>8</v>
      </c>
      <c r="B11" s="18" t="s">
        <v>32</v>
      </c>
      <c r="C11" s="18" t="s">
        <v>29</v>
      </c>
      <c r="D11" s="21"/>
      <c r="E11" s="21" t="s">
        <v>30</v>
      </c>
      <c r="F11" s="21"/>
      <c r="G11" s="21"/>
      <c r="H11" s="18"/>
      <c r="I11" s="18"/>
      <c r="J11" s="18"/>
      <c r="K11" s="18"/>
      <c r="L11" s="18"/>
      <c r="M11" s="18" t="s">
        <v>31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</row>
    <row r="12" s="3" customFormat="1" ht="19.95" customHeight="1" spans="1:33">
      <c r="A12" s="15">
        <v>9</v>
      </c>
      <c r="B12" s="18" t="s">
        <v>33</v>
      </c>
      <c r="C12" s="18" t="s">
        <v>29</v>
      </c>
      <c r="D12" s="21"/>
      <c r="E12" s="21"/>
      <c r="F12" s="21" t="s">
        <v>30</v>
      </c>
      <c r="G12" s="21"/>
      <c r="H12" s="18"/>
      <c r="I12" s="18"/>
      <c r="J12" s="18"/>
      <c r="K12" s="18"/>
      <c r="L12" s="18"/>
      <c r="M12" s="18" t="s">
        <v>31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</row>
    <row r="13" s="3" customFormat="1" ht="19.95" customHeight="1" spans="1:33">
      <c r="A13" s="15">
        <v>10</v>
      </c>
      <c r="B13" s="18" t="s">
        <v>34</v>
      </c>
      <c r="C13" s="18" t="s">
        <v>29</v>
      </c>
      <c r="D13" s="21" t="s">
        <v>30</v>
      </c>
      <c r="E13" s="21"/>
      <c r="F13" s="21"/>
      <c r="G13" s="21"/>
      <c r="H13" s="18"/>
      <c r="I13" s="18"/>
      <c r="J13" s="18"/>
      <c r="K13" s="18"/>
      <c r="L13" s="18"/>
      <c r="M13" s="18" t="s">
        <v>31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</row>
    <row r="14" s="3" customFormat="1" ht="19.95" customHeight="1" spans="1:33">
      <c r="A14" s="15">
        <v>11</v>
      </c>
      <c r="B14" s="18" t="s">
        <v>35</v>
      </c>
      <c r="C14" s="18" t="s">
        <v>29</v>
      </c>
      <c r="D14" s="21" t="s">
        <v>30</v>
      </c>
      <c r="E14" s="21"/>
      <c r="F14" s="21"/>
      <c r="G14" s="21"/>
      <c r="H14" s="18"/>
      <c r="I14" s="18"/>
      <c r="J14" s="18"/>
      <c r="K14" s="18"/>
      <c r="L14" s="18"/>
      <c r="M14" s="18" t="s">
        <v>31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</row>
    <row r="15" s="3" customFormat="1" ht="19.95" customHeight="1" spans="1:33">
      <c r="A15" s="15">
        <v>12</v>
      </c>
      <c r="B15" s="18" t="s">
        <v>36</v>
      </c>
      <c r="C15" s="18" t="s">
        <v>29</v>
      </c>
      <c r="D15" s="21" t="s">
        <v>30</v>
      </c>
      <c r="E15" s="21"/>
      <c r="F15" s="21"/>
      <c r="G15" s="21"/>
      <c r="H15" s="18"/>
      <c r="I15" s="18"/>
      <c r="J15" s="18"/>
      <c r="K15" s="18"/>
      <c r="L15" s="18"/>
      <c r="M15" s="18" t="s">
        <v>31</v>
      </c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</row>
    <row r="16" s="3" customFormat="1" ht="19.95" customHeight="1" spans="1:33">
      <c r="A16" s="15">
        <v>13</v>
      </c>
      <c r="B16" s="18" t="s">
        <v>37</v>
      </c>
      <c r="C16" s="18" t="s">
        <v>29</v>
      </c>
      <c r="D16" s="21" t="s">
        <v>30</v>
      </c>
      <c r="E16" s="21"/>
      <c r="F16" s="21"/>
      <c r="G16" s="21"/>
      <c r="H16" s="18"/>
      <c r="I16" s="18"/>
      <c r="J16" s="18"/>
      <c r="K16" s="18"/>
      <c r="L16" s="18"/>
      <c r="M16" s="18" t="s">
        <v>31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</row>
    <row r="17" s="3" customFormat="1" ht="19.95" customHeight="1" spans="1:33">
      <c r="A17" s="15">
        <v>14</v>
      </c>
      <c r="B17" s="18" t="s">
        <v>38</v>
      </c>
      <c r="C17" s="18" t="s">
        <v>29</v>
      </c>
      <c r="D17" s="22" t="s">
        <v>39</v>
      </c>
      <c r="E17" s="23"/>
      <c r="F17" s="24"/>
      <c r="G17" s="21"/>
      <c r="H17" s="18"/>
      <c r="I17" s="18"/>
      <c r="J17" s="18"/>
      <c r="K17" s="18"/>
      <c r="L17" s="18"/>
      <c r="M17" s="18" t="s">
        <v>39</v>
      </c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</row>
    <row r="18" s="3" customFormat="1" ht="19.95" customHeight="1" spans="1:33">
      <c r="A18" s="15">
        <v>15</v>
      </c>
      <c r="B18" s="18" t="s">
        <v>40</v>
      </c>
      <c r="C18" s="18" t="s">
        <v>41</v>
      </c>
      <c r="D18" s="22" t="s">
        <v>39</v>
      </c>
      <c r="E18" s="23"/>
      <c r="F18" s="24"/>
      <c r="G18" s="21"/>
      <c r="H18" s="18"/>
      <c r="I18" s="18"/>
      <c r="J18" s="18"/>
      <c r="K18" s="18"/>
      <c r="L18" s="18"/>
      <c r="M18" s="18" t="s">
        <v>39</v>
      </c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</row>
    <row r="19" s="3" customFormat="1" ht="19.95" customHeight="1" spans="1:33">
      <c r="A19" s="15">
        <v>16</v>
      </c>
      <c r="B19" s="18" t="s">
        <v>42</v>
      </c>
      <c r="C19" s="18" t="s">
        <v>29</v>
      </c>
      <c r="D19" s="22" t="s">
        <v>39</v>
      </c>
      <c r="E19" s="23"/>
      <c r="F19" s="24"/>
      <c r="G19" s="21"/>
      <c r="H19" s="18"/>
      <c r="I19" s="18"/>
      <c r="J19" s="18"/>
      <c r="K19" s="18"/>
      <c r="L19" s="18"/>
      <c r="M19" s="18" t="s">
        <v>39</v>
      </c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</row>
    <row r="20" s="3" customFormat="1" ht="19.95" customHeight="1" spans="1:33">
      <c r="A20" s="15">
        <v>17</v>
      </c>
      <c r="B20" s="25" t="s">
        <v>43</v>
      </c>
      <c r="C20" s="18" t="s">
        <v>29</v>
      </c>
      <c r="D20" s="22" t="s">
        <v>39</v>
      </c>
      <c r="E20" s="23"/>
      <c r="F20" s="24"/>
      <c r="G20" s="21"/>
      <c r="H20" s="18"/>
      <c r="I20" s="18"/>
      <c r="J20" s="18"/>
      <c r="K20" s="18"/>
      <c r="L20" s="18"/>
      <c r="M20" s="18" t="s">
        <v>39</v>
      </c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</row>
    <row r="21" s="2" customFormat="1" ht="31" customHeight="1" spans="1:33">
      <c r="A21" s="6" t="s">
        <v>44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</row>
    <row r="22" s="2" customFormat="1" ht="19.95" customHeight="1" spans="1:33">
      <c r="A22" s="26">
        <v>1</v>
      </c>
      <c r="B22" s="27" t="s">
        <v>45</v>
      </c>
      <c r="C22" s="27" t="s">
        <v>16</v>
      </c>
      <c r="D22" s="28">
        <v>95</v>
      </c>
      <c r="E22" s="28">
        <v>90</v>
      </c>
      <c r="F22" s="28">
        <v>100</v>
      </c>
      <c r="G22" s="29">
        <f>D22*0.4+E22*0.3+F22*0.3</f>
        <v>95</v>
      </c>
      <c r="H22" s="27" t="s">
        <v>46</v>
      </c>
      <c r="I22" s="27" t="s">
        <v>17</v>
      </c>
      <c r="J22" s="27" t="s">
        <v>17</v>
      </c>
      <c r="K22" s="30">
        <v>84</v>
      </c>
      <c r="L22" s="29">
        <f>G22*0.6+K22*0.4</f>
        <v>90.6</v>
      </c>
      <c r="M22" s="31" t="s">
        <v>47</v>
      </c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</row>
    <row r="23" s="2" customFormat="1" ht="19.95" customHeight="1" spans="1:33">
      <c r="A23" s="26">
        <v>2</v>
      </c>
      <c r="B23" s="27" t="s">
        <v>48</v>
      </c>
      <c r="C23" s="27" t="s">
        <v>16</v>
      </c>
      <c r="D23" s="27">
        <v>70</v>
      </c>
      <c r="E23" s="27">
        <v>95</v>
      </c>
      <c r="F23" s="27">
        <v>80</v>
      </c>
      <c r="G23" s="29">
        <f>D23*0.4+E23*0.3+F23*0.3</f>
        <v>80.5</v>
      </c>
      <c r="H23" s="27" t="s">
        <v>46</v>
      </c>
      <c r="I23" s="27" t="s">
        <v>17</v>
      </c>
      <c r="J23" s="27" t="s">
        <v>17</v>
      </c>
      <c r="K23" s="30">
        <v>80</v>
      </c>
      <c r="L23" s="29">
        <f>G23*0.6+K23*0.4</f>
        <v>80.3</v>
      </c>
      <c r="M23" s="27" t="s">
        <v>49</v>
      </c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</row>
    <row r="24" s="2" customFormat="1" ht="19.95" customHeight="1" spans="1:33">
      <c r="A24" s="26">
        <v>3</v>
      </c>
      <c r="B24" s="27" t="s">
        <v>50</v>
      </c>
      <c r="C24" s="27" t="s">
        <v>16</v>
      </c>
      <c r="D24" s="27">
        <v>60</v>
      </c>
      <c r="E24" s="27">
        <v>80</v>
      </c>
      <c r="F24" s="27">
        <v>90</v>
      </c>
      <c r="G24" s="29">
        <f>D24*0.4+E24*0.3+F24*0.3</f>
        <v>75</v>
      </c>
      <c r="H24" s="27" t="s">
        <v>46</v>
      </c>
      <c r="I24" s="27" t="s">
        <v>17</v>
      </c>
      <c r="J24" s="27" t="s">
        <v>17</v>
      </c>
      <c r="K24" s="30">
        <v>77</v>
      </c>
      <c r="L24" s="29">
        <f>G24*0.6+K24*0.4</f>
        <v>75.8</v>
      </c>
      <c r="M24" s="27" t="s">
        <v>51</v>
      </c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</row>
    <row r="25" s="2" customFormat="1" ht="36" customHeight="1" spans="1:33">
      <c r="A25" s="32">
        <v>4</v>
      </c>
      <c r="B25" s="18" t="s">
        <v>52</v>
      </c>
      <c r="C25" s="18" t="s">
        <v>29</v>
      </c>
      <c r="D25" s="18">
        <v>60</v>
      </c>
      <c r="E25" s="18">
        <v>75</v>
      </c>
      <c r="F25" s="18">
        <v>85</v>
      </c>
      <c r="G25" s="20">
        <f>D25*0.4+E25*0.3+F25*0.3</f>
        <v>72</v>
      </c>
      <c r="H25" s="18" t="s">
        <v>53</v>
      </c>
      <c r="I25" s="18" t="s">
        <v>54</v>
      </c>
      <c r="J25" s="18" t="s">
        <v>55</v>
      </c>
      <c r="K25" s="18"/>
      <c r="L25" s="20"/>
      <c r="M25" s="18" t="s">
        <v>39</v>
      </c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</row>
    <row r="26" s="3" customFormat="1" ht="19.95" customHeight="1" spans="1:33">
      <c r="A26" s="32">
        <v>5</v>
      </c>
      <c r="B26" s="18" t="s">
        <v>56</v>
      </c>
      <c r="C26" s="18" t="s">
        <v>29</v>
      </c>
      <c r="D26" s="21"/>
      <c r="E26" s="21" t="s">
        <v>30</v>
      </c>
      <c r="F26" s="21"/>
      <c r="G26" s="21"/>
      <c r="H26" s="18"/>
      <c r="I26" s="18"/>
      <c r="J26" s="18"/>
      <c r="K26" s="18"/>
      <c r="L26" s="18"/>
      <c r="M26" s="18" t="s">
        <v>31</v>
      </c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</row>
    <row r="27" s="3" customFormat="1" ht="19.95" customHeight="1" spans="1:33">
      <c r="A27" s="32">
        <v>6</v>
      </c>
      <c r="B27" s="18" t="s">
        <v>57</v>
      </c>
      <c r="C27" s="18" t="s">
        <v>29</v>
      </c>
      <c r="D27" s="22" t="s">
        <v>39</v>
      </c>
      <c r="E27" s="23"/>
      <c r="F27" s="24"/>
      <c r="G27" s="21"/>
      <c r="H27" s="18"/>
      <c r="I27" s="18"/>
      <c r="J27" s="18"/>
      <c r="K27" s="18"/>
      <c r="L27" s="18"/>
      <c r="M27" s="18" t="s">
        <v>39</v>
      </c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</row>
    <row r="28" s="3" customFormat="1" ht="19.95" customHeight="1" spans="1:33">
      <c r="A28" s="32">
        <v>7</v>
      </c>
      <c r="B28" s="18" t="s">
        <v>58</v>
      </c>
      <c r="C28" s="18" t="s">
        <v>29</v>
      </c>
      <c r="D28" s="22" t="s">
        <v>39</v>
      </c>
      <c r="E28" s="23"/>
      <c r="F28" s="24"/>
      <c r="G28" s="21"/>
      <c r="H28" s="18"/>
      <c r="I28" s="18"/>
      <c r="J28" s="18"/>
      <c r="K28" s="18"/>
      <c r="L28" s="18"/>
      <c r="M28" s="18" t="s">
        <v>39</v>
      </c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</row>
    <row r="29" s="3" customFormat="1" ht="19.95" customHeight="1" spans="1:33">
      <c r="A29" s="32">
        <v>8</v>
      </c>
      <c r="B29" s="18" t="s">
        <v>59</v>
      </c>
      <c r="C29" s="18" t="s">
        <v>29</v>
      </c>
      <c r="D29" s="22" t="s">
        <v>39</v>
      </c>
      <c r="E29" s="23"/>
      <c r="F29" s="24"/>
      <c r="G29" s="21"/>
      <c r="H29" s="18"/>
      <c r="I29" s="18"/>
      <c r="J29" s="18"/>
      <c r="K29" s="18"/>
      <c r="L29" s="18"/>
      <c r="M29" s="18" t="s">
        <v>39</v>
      </c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</row>
    <row r="41" spans="14:33"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</row>
    <row r="42" spans="14:33"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</row>
    <row r="43" spans="14:33"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</row>
    <row r="44" spans="14:33"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</row>
    <row r="45" spans="14:33"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</row>
    <row r="46" spans="14:33"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</row>
    <row r="47" spans="14:33"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</row>
    <row r="48" spans="14:33"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</row>
    <row r="49" spans="14:33"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</row>
    <row r="50" spans="14:33"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4:33"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</row>
    <row r="52" spans="14:33"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</row>
    <row r="53" spans="14:33"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</row>
    <row r="54" spans="14:33"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</row>
    <row r="55" spans="14:33"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</row>
    <row r="56" spans="14:33"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</row>
    <row r="57" spans="14:33"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</row>
    <row r="58" spans="14:33"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</row>
    <row r="59" spans="14:33"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</row>
    <row r="60" spans="14:33"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</row>
    <row r="61" spans="14:33"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</row>
    <row r="62" spans="14:33"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</row>
    <row r="63" spans="14:33"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</row>
    <row r="64" spans="14:33"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</row>
    <row r="65" spans="14:33"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</row>
    <row r="66" spans="14:33"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</row>
  </sheetData>
  <mergeCells count="10">
    <mergeCell ref="A1:M1"/>
    <mergeCell ref="A3:M3"/>
    <mergeCell ref="D17:F17"/>
    <mergeCell ref="D18:F18"/>
    <mergeCell ref="D19:F19"/>
    <mergeCell ref="D20:F20"/>
    <mergeCell ref="A21:M21"/>
    <mergeCell ref="D27:F27"/>
    <mergeCell ref="D28:F28"/>
    <mergeCell ref="D29:F29"/>
  </mergeCells>
  <pageMargins left="0.708333333333333" right="0.7" top="0.590277777777778" bottom="0.708333333333333" header="0.3" footer="0.118055555555556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晏和敬</dc:creator>
  <cp:lastModifiedBy>关窄路救援站杨昌宏</cp:lastModifiedBy>
  <dcterms:created xsi:type="dcterms:W3CDTF">2023-05-12T11:15:00Z</dcterms:created>
  <cp:lastPrinted>2025-10-17T11:24:00Z</cp:lastPrinted>
  <dcterms:modified xsi:type="dcterms:W3CDTF">2026-02-04T02:03:41Z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1EC7505F95E54378B027B9D993CD363B_13</vt:lpwstr>
  </property>
  <property fmtid="{D5CDD505-2E9C-101B-9397-08002B2CF9AE}" pid="4" name="CalculationRule">
    <vt:i4>0</vt:i4>
  </property>
</Properties>
</file>